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3" sheetId="2" r:id="rId1"/>
    <sheet name="3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E37" i="3"/>
  <c r="D37" i="3"/>
  <c r="C37" i="3"/>
  <c r="G34" i="3"/>
  <c r="F34" i="3"/>
  <c r="E34" i="3"/>
  <c r="D34" i="3"/>
  <c r="C34" i="3"/>
  <c r="G29" i="3"/>
  <c r="F29" i="3"/>
  <c r="E29" i="3"/>
  <c r="D29" i="3"/>
  <c r="C29" i="3"/>
  <c r="G26" i="3"/>
  <c r="C26" i="3"/>
  <c r="G20" i="3"/>
  <c r="C38" i="3" l="1"/>
  <c r="G38" i="3"/>
  <c r="G36" i="2" l="1"/>
  <c r="E36" i="2"/>
  <c r="D36" i="2"/>
  <c r="C36" i="2"/>
  <c r="G33" i="2"/>
  <c r="F33" i="2"/>
  <c r="E33" i="2"/>
  <c r="D33" i="2"/>
  <c r="C33" i="2"/>
  <c r="G28" i="2"/>
  <c r="F28" i="2"/>
  <c r="E28" i="2"/>
  <c r="D28" i="2"/>
  <c r="C28" i="2"/>
  <c r="G25" i="2"/>
  <c r="C25" i="2"/>
  <c r="G19" i="2"/>
  <c r="C37" i="2" l="1"/>
  <c r="G37" i="2"/>
</calcChain>
</file>

<file path=xl/sharedStrings.xml><?xml version="1.0" encoding="utf-8"?>
<sst xmlns="http://schemas.openxmlformats.org/spreadsheetml/2006/main" count="110" uniqueCount="53">
  <si>
    <t>7-11 лет</t>
  </si>
  <si>
    <t>Прием пищи</t>
  </si>
  <si>
    <t>Прием пищи, наименование блюд</t>
  </si>
  <si>
    <t>масса порции (грамм)</t>
  </si>
  <si>
    <t>Пищевые вещества (г)</t>
  </si>
  <si>
    <t>№ рецептуры</t>
  </si>
  <si>
    <t>Б</t>
  </si>
  <si>
    <t>Ж</t>
  </si>
  <si>
    <t>У</t>
  </si>
  <si>
    <t>Энерг. ценность (ккал)</t>
  </si>
  <si>
    <t>Завтрак</t>
  </si>
  <si>
    <t>Омлет натуральный</t>
  </si>
  <si>
    <t>210</t>
  </si>
  <si>
    <t>Икра кабачковая</t>
  </si>
  <si>
    <t xml:space="preserve">        101</t>
  </si>
  <si>
    <t>Чай с сахаром</t>
  </si>
  <si>
    <t>376</t>
  </si>
  <si>
    <t>Масло сливочное</t>
  </si>
  <si>
    <t>41</t>
  </si>
  <si>
    <t>Сыр (порциями)</t>
  </si>
  <si>
    <t>42</t>
  </si>
  <si>
    <t>Хлеб пшеничный</t>
  </si>
  <si>
    <t>14</t>
  </si>
  <si>
    <t>Фрукты</t>
  </si>
  <si>
    <t>38</t>
  </si>
  <si>
    <t>Итого за завтрак:</t>
  </si>
  <si>
    <t>Обед</t>
  </si>
  <si>
    <t>Салат из соленых огурцов с луком</t>
  </si>
  <si>
    <t>Суп из овощей</t>
  </si>
  <si>
    <t>Жаркое по домашнему</t>
  </si>
  <si>
    <t>Компот из свежих плодов</t>
  </si>
  <si>
    <t>342</t>
  </si>
  <si>
    <t>Итого за обед:</t>
  </si>
  <si>
    <t>Полдник</t>
  </si>
  <si>
    <t>Кисель из свежих ягод</t>
  </si>
  <si>
    <t>Пироги с повидлом</t>
  </si>
  <si>
    <t>1091</t>
  </si>
  <si>
    <t>Итого за полдник:</t>
  </si>
  <si>
    <t>Итого</t>
  </si>
  <si>
    <t>Ужин</t>
  </si>
  <si>
    <t>Птица отварная</t>
  </si>
  <si>
    <t>Каша рассыпчатая гречневая</t>
  </si>
  <si>
    <t>679</t>
  </si>
  <si>
    <t>Итого за ужин:</t>
  </si>
  <si>
    <t>2 ужин</t>
  </si>
  <si>
    <t>Молоко кипяченное</t>
  </si>
  <si>
    <t>Закрытый бутерброд с медом</t>
  </si>
  <si>
    <t>Итого за 2 ужин:</t>
  </si>
  <si>
    <t>Итого за день:</t>
  </si>
  <si>
    <t>Меню 23.11.2022г.</t>
  </si>
  <si>
    <t>12-18 лет</t>
  </si>
  <si>
    <t>Неделя 1                           День 3</t>
  </si>
  <si>
    <t>пироги печеные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</si>
</sst>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5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right" vertical="center"/>
    </xf>
    <xf numFmtId="0" fontId="6" fillId="0" borderId="6" xfId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49" fontId="6" fillId="0" borderId="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0" fontId="6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49" fontId="6" fillId="0" borderId="7" xfId="1" applyNumberFormat="1" applyFont="1" applyBorder="1" applyAlignment="1">
      <alignment horizontal="right" vertic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8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Border="1" applyAlignment="1">
      <alignment horizontal="right" vertical="center"/>
    </xf>
    <xf numFmtId="0" fontId="2" fillId="0" borderId="10" xfId="1" applyFont="1" applyBorder="1" applyAlignment="1">
      <alignment horizontal="center"/>
    </xf>
    <xf numFmtId="49" fontId="6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right" vertical="center"/>
    </xf>
    <xf numFmtId="0" fontId="1" fillId="0" borderId="0" xfId="1" applyFill="1"/>
    <xf numFmtId="0" fontId="2" fillId="0" borderId="5" xfId="1" applyFont="1" applyBorder="1" applyAlignment="1">
      <alignment horizontal="center"/>
    </xf>
    <xf numFmtId="0" fontId="6" fillId="2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vertical="center" wrapText="1"/>
    </xf>
    <xf numFmtId="0" fontId="3" fillId="0" borderId="13" xfId="1" applyFont="1" applyBorder="1" applyAlignment="1">
      <alignment horizontal="right" vertical="center"/>
    </xf>
    <xf numFmtId="0" fontId="6" fillId="2" borderId="4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164" fontId="3" fillId="0" borderId="6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righ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49" fontId="6" fillId="0" borderId="5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164" fontId="1" fillId="0" borderId="0" xfId="1" applyNumberForma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64" fontId="6" fillId="0" borderId="12" xfId="1" applyNumberFormat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8" fillId="2" borderId="4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right" vertical="center"/>
    </xf>
    <xf numFmtId="0" fontId="9" fillId="0" borderId="0" xfId="1" applyFont="1"/>
    <xf numFmtId="0" fontId="8" fillId="0" borderId="7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11" xfId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165230</xdr:colOff>
      <xdr:row>0</xdr:row>
      <xdr:rowOff>38877</xdr:rowOff>
    </xdr:from>
    <xdr:to>
      <xdr:col>8</xdr:col>
      <xdr:colOff>19439</xdr:colOff>
      <xdr:row>7</xdr:row>
      <xdr:rowOff>146869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4796" y="38877"/>
          <a:ext cx="1866123" cy="13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427653</xdr:colOff>
      <xdr:row>0</xdr:row>
      <xdr:rowOff>19439</xdr:rowOff>
    </xdr:from>
    <xdr:to>
      <xdr:col>7</xdr:col>
      <xdr:colOff>1026563</xdr:colOff>
      <xdr:row>7</xdr:row>
      <xdr:rowOff>116633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551" y="19439"/>
          <a:ext cx="2056818" cy="132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98" zoomScaleNormal="98" workbookViewId="0">
      <selection activeCell="L19" sqref="L19"/>
    </sheetView>
  </sheetViews>
  <sheetFormatPr defaultRowHeight="15" x14ac:dyDescent="0.25"/>
  <cols>
    <col min="1" max="1" width="21" style="1" customWidth="1"/>
    <col min="2" max="2" width="33.42578125" style="1" customWidth="1"/>
    <col min="3" max="3" width="15.7109375" style="1" customWidth="1"/>
    <col min="4" max="4" width="7.42578125" style="1" customWidth="1"/>
    <col min="5" max="5" width="8.85546875" style="1" customWidth="1"/>
    <col min="6" max="6" width="7.28515625" style="1" customWidth="1"/>
    <col min="7" max="7" width="14.5703125" style="1" customWidth="1"/>
    <col min="8" max="8" width="15.5703125" style="1" customWidth="1"/>
    <col min="9" max="16384" width="9.140625" style="1"/>
  </cols>
  <sheetData>
    <row r="1" spans="1:8" ht="13.5" customHeight="1" x14ac:dyDescent="0.25"/>
    <row r="2" spans="1:8" ht="13.5" customHeight="1" x14ac:dyDescent="0.25"/>
    <row r="3" spans="1:8" ht="13.5" customHeight="1" x14ac:dyDescent="0.25"/>
    <row r="4" spans="1:8" ht="13.5" customHeight="1" x14ac:dyDescent="0.25"/>
    <row r="5" spans="1:8" ht="13.5" customHeight="1" x14ac:dyDescent="0.25"/>
    <row r="6" spans="1:8" ht="13.5" customHeight="1" x14ac:dyDescent="0.25"/>
    <row r="7" spans="1:8" ht="13.5" customHeight="1" x14ac:dyDescent="0.25"/>
    <row r="8" spans="1:8" s="54" customFormat="1" ht="13.5" customHeight="1" x14ac:dyDescent="0.25">
      <c r="A8" s="55" t="s">
        <v>49</v>
      </c>
      <c r="B8" s="55"/>
      <c r="C8" s="53" t="s">
        <v>0</v>
      </c>
      <c r="D8" s="53"/>
      <c r="F8" s="53"/>
    </row>
    <row r="9" spans="1:8" ht="15.75" customHeight="1" x14ac:dyDescent="0.25">
      <c r="A9" s="56" t="s">
        <v>1</v>
      </c>
      <c r="B9" s="58" t="s">
        <v>2</v>
      </c>
      <c r="C9" s="60" t="s">
        <v>3</v>
      </c>
      <c r="D9" s="62" t="s">
        <v>4</v>
      </c>
      <c r="E9" s="63"/>
      <c r="F9" s="63"/>
      <c r="G9" s="64"/>
      <c r="H9" s="58" t="s">
        <v>5</v>
      </c>
    </row>
    <row r="10" spans="1:8" ht="26.25" customHeight="1" x14ac:dyDescent="0.25">
      <c r="A10" s="57"/>
      <c r="B10" s="59"/>
      <c r="C10" s="61"/>
      <c r="D10" s="3" t="s">
        <v>6</v>
      </c>
      <c r="E10" s="3" t="s">
        <v>7</v>
      </c>
      <c r="F10" s="3" t="s">
        <v>8</v>
      </c>
      <c r="G10" s="4" t="s">
        <v>9</v>
      </c>
      <c r="H10" s="59"/>
    </row>
    <row r="11" spans="1:8" ht="29.25" customHeight="1" x14ac:dyDescent="0.25">
      <c r="A11" s="5" t="s">
        <v>10</v>
      </c>
      <c r="B11" s="6" t="s">
        <v>11</v>
      </c>
      <c r="C11" s="7">
        <v>150</v>
      </c>
      <c r="D11" s="8">
        <v>6.9</v>
      </c>
      <c r="E11" s="8">
        <v>12.3</v>
      </c>
      <c r="F11" s="8">
        <v>1.2</v>
      </c>
      <c r="G11" s="8">
        <v>144.69999999999999</v>
      </c>
      <c r="H11" s="9" t="s">
        <v>12</v>
      </c>
    </row>
    <row r="12" spans="1:8" ht="15.75" hidden="1" x14ac:dyDescent="0.25">
      <c r="A12" s="5"/>
      <c r="B12" s="10"/>
      <c r="C12" s="7"/>
      <c r="D12" s="11"/>
      <c r="E12" s="11"/>
      <c r="F12" s="11"/>
      <c r="G12" s="11"/>
      <c r="H12" s="9"/>
    </row>
    <row r="13" spans="1:8" ht="17.25" customHeight="1" x14ac:dyDescent="0.25">
      <c r="A13" s="5"/>
      <c r="B13" s="10" t="s">
        <v>13</v>
      </c>
      <c r="C13" s="7">
        <v>60</v>
      </c>
      <c r="D13" s="8">
        <v>2.2000000000000002</v>
      </c>
      <c r="E13" s="8">
        <v>3.6</v>
      </c>
      <c r="F13" s="8">
        <v>8.5</v>
      </c>
      <c r="G13" s="8">
        <v>68.3</v>
      </c>
      <c r="H13" s="9" t="s">
        <v>14</v>
      </c>
    </row>
    <row r="14" spans="1:8" ht="15.75" x14ac:dyDescent="0.25">
      <c r="A14" s="5"/>
      <c r="B14" s="10" t="s">
        <v>15</v>
      </c>
      <c r="C14" s="7">
        <v>200</v>
      </c>
      <c r="D14" s="11">
        <v>0.2</v>
      </c>
      <c r="E14" s="11">
        <v>0</v>
      </c>
      <c r="F14" s="11">
        <v>14</v>
      </c>
      <c r="G14" s="11">
        <v>40</v>
      </c>
      <c r="H14" s="9" t="s">
        <v>16</v>
      </c>
    </row>
    <row r="15" spans="1:8" ht="15.75" x14ac:dyDescent="0.25">
      <c r="A15" s="5"/>
      <c r="B15" s="12" t="s">
        <v>17</v>
      </c>
      <c r="C15" s="7">
        <v>10</v>
      </c>
      <c r="D15" s="7">
        <v>0.16</v>
      </c>
      <c r="E15" s="8">
        <v>8.1999999999999993</v>
      </c>
      <c r="F15" s="8">
        <v>0.1</v>
      </c>
      <c r="G15" s="8">
        <v>75</v>
      </c>
      <c r="H15" s="13" t="s">
        <v>18</v>
      </c>
    </row>
    <row r="16" spans="1:8" ht="15.75" x14ac:dyDescent="0.25">
      <c r="A16" s="14"/>
      <c r="B16" s="15" t="s">
        <v>19</v>
      </c>
      <c r="C16" s="16">
        <v>20</v>
      </c>
      <c r="D16" s="16">
        <v>4.6399999999999997</v>
      </c>
      <c r="E16" s="17">
        <v>5.9</v>
      </c>
      <c r="F16" s="17">
        <v>0</v>
      </c>
      <c r="G16" s="17">
        <v>72.8</v>
      </c>
      <c r="H16" s="18" t="s">
        <v>20</v>
      </c>
    </row>
    <row r="17" spans="1:9" ht="15.75" x14ac:dyDescent="0.25">
      <c r="A17" s="19"/>
      <c r="B17" s="15" t="s">
        <v>21</v>
      </c>
      <c r="C17" s="16">
        <v>50</v>
      </c>
      <c r="D17" s="16">
        <v>3.95</v>
      </c>
      <c r="E17" s="17">
        <v>1</v>
      </c>
      <c r="F17" s="17">
        <v>24.15</v>
      </c>
      <c r="G17" s="17">
        <v>117</v>
      </c>
      <c r="H17" s="18" t="s">
        <v>22</v>
      </c>
    </row>
    <row r="18" spans="1:9" ht="13.5" customHeight="1" thickBot="1" x14ac:dyDescent="0.3">
      <c r="A18" s="20"/>
      <c r="B18" s="21" t="s">
        <v>23</v>
      </c>
      <c r="C18" s="22">
        <v>100</v>
      </c>
      <c r="D18" s="22">
        <v>0.4</v>
      </c>
      <c r="E18" s="23">
        <v>0.4</v>
      </c>
      <c r="F18" s="23">
        <v>9.8000000000000007</v>
      </c>
      <c r="G18" s="23">
        <v>47</v>
      </c>
      <c r="H18" s="24" t="s">
        <v>24</v>
      </c>
    </row>
    <row r="19" spans="1:9" ht="16.5" thickBot="1" x14ac:dyDescent="0.3">
      <c r="A19" s="25" t="s">
        <v>25</v>
      </c>
      <c r="B19" s="26"/>
      <c r="C19" s="27">
        <v>561</v>
      </c>
      <c r="D19" s="28">
        <v>18.2</v>
      </c>
      <c r="E19" s="28">
        <v>17.009999999999998</v>
      </c>
      <c r="F19" s="28">
        <v>54.64</v>
      </c>
      <c r="G19" s="28">
        <f>G11+G13+G14+G15+G16+G17+G18</f>
        <v>564.79999999999995</v>
      </c>
      <c r="H19" s="29"/>
      <c r="I19" s="30"/>
    </row>
    <row r="20" spans="1:9" ht="30" customHeight="1" x14ac:dyDescent="0.25">
      <c r="A20" s="31" t="s">
        <v>26</v>
      </c>
      <c r="B20" s="32" t="s">
        <v>27</v>
      </c>
      <c r="C20" s="7">
        <v>60</v>
      </c>
      <c r="D20" s="8">
        <v>0.52</v>
      </c>
      <c r="E20" s="8">
        <v>3.07</v>
      </c>
      <c r="F20" s="8">
        <v>1.57</v>
      </c>
      <c r="G20" s="8">
        <v>35.880000000000003</v>
      </c>
      <c r="H20" s="33">
        <v>17</v>
      </c>
      <c r="I20" s="30"/>
    </row>
    <row r="21" spans="1:9" ht="15.75" customHeight="1" x14ac:dyDescent="0.25">
      <c r="A21" s="31"/>
      <c r="B21" s="32" t="s">
        <v>28</v>
      </c>
      <c r="C21" s="7">
        <v>250</v>
      </c>
      <c r="D21" s="8">
        <v>1.58</v>
      </c>
      <c r="E21" s="8">
        <v>4.9800000000000004</v>
      </c>
      <c r="F21" s="8">
        <v>8.89</v>
      </c>
      <c r="G21" s="8">
        <v>125</v>
      </c>
      <c r="H21" s="33">
        <v>99</v>
      </c>
      <c r="I21" s="30"/>
    </row>
    <row r="22" spans="1:9" ht="17.25" customHeight="1" x14ac:dyDescent="0.25">
      <c r="A22" s="5"/>
      <c r="B22" s="34" t="s">
        <v>29</v>
      </c>
      <c r="C22" s="7">
        <v>200</v>
      </c>
      <c r="D22" s="8">
        <v>16.2</v>
      </c>
      <c r="E22" s="8">
        <v>18.09</v>
      </c>
      <c r="F22" s="8">
        <v>16.579999999999998</v>
      </c>
      <c r="G22" s="8">
        <v>336</v>
      </c>
      <c r="H22" s="33">
        <v>259</v>
      </c>
      <c r="I22" s="30"/>
    </row>
    <row r="23" spans="1:9" ht="15.75" x14ac:dyDescent="0.25">
      <c r="A23" s="5"/>
      <c r="B23" s="12" t="s">
        <v>30</v>
      </c>
      <c r="C23" s="7">
        <v>200</v>
      </c>
      <c r="D23" s="8">
        <v>0.14000000000000001</v>
      </c>
      <c r="E23" s="8">
        <v>0.04</v>
      </c>
      <c r="F23" s="8">
        <v>27.5</v>
      </c>
      <c r="G23" s="8">
        <v>110.8</v>
      </c>
      <c r="H23" s="9" t="s">
        <v>31</v>
      </c>
      <c r="I23" s="30"/>
    </row>
    <row r="24" spans="1:9" ht="16.5" thickBot="1" x14ac:dyDescent="0.3">
      <c r="A24" s="5"/>
      <c r="B24" s="12" t="s">
        <v>21</v>
      </c>
      <c r="C24" s="7">
        <v>50</v>
      </c>
      <c r="D24" s="16">
        <v>3.95</v>
      </c>
      <c r="E24" s="17">
        <v>1</v>
      </c>
      <c r="F24" s="17">
        <v>24.15</v>
      </c>
      <c r="G24" s="17">
        <v>117</v>
      </c>
      <c r="H24" s="9" t="s">
        <v>22</v>
      </c>
      <c r="I24" s="30"/>
    </row>
    <row r="25" spans="1:9" ht="12.75" customHeight="1" thickBot="1" x14ac:dyDescent="0.3">
      <c r="A25" s="25" t="s">
        <v>32</v>
      </c>
      <c r="B25" s="27"/>
      <c r="C25" s="27">
        <f>SUM(C20:C24)</f>
        <v>760</v>
      </c>
      <c r="D25" s="28">
        <v>28.11</v>
      </c>
      <c r="E25" s="28">
        <v>29.159999999999997</v>
      </c>
      <c r="F25" s="28">
        <v>89.429999999999993</v>
      </c>
      <c r="G25" s="28">
        <f>G20+G21+G22+G23+G24</f>
        <v>724.68</v>
      </c>
      <c r="H25" s="35"/>
    </row>
    <row r="26" spans="1:9" ht="15.75" x14ac:dyDescent="0.25">
      <c r="A26" s="31" t="s">
        <v>33</v>
      </c>
      <c r="B26" s="36" t="s">
        <v>34</v>
      </c>
      <c r="C26" s="37">
        <v>200</v>
      </c>
      <c r="D26" s="11">
        <v>0.14000000000000001</v>
      </c>
      <c r="E26" s="11">
        <v>0.04</v>
      </c>
      <c r="F26" s="11">
        <v>27.5</v>
      </c>
      <c r="G26" s="11">
        <v>110.8</v>
      </c>
      <c r="H26" s="38">
        <v>869</v>
      </c>
    </row>
    <row r="27" spans="1:9" ht="16.5" thickBot="1" x14ac:dyDescent="0.3">
      <c r="A27" s="39"/>
      <c r="B27" s="40" t="s">
        <v>35</v>
      </c>
      <c r="C27" s="16">
        <v>100</v>
      </c>
      <c r="D27" s="41">
        <v>6</v>
      </c>
      <c r="E27" s="41">
        <v>6</v>
      </c>
      <c r="F27" s="41">
        <v>56.9</v>
      </c>
      <c r="G27" s="41">
        <v>300.60000000000002</v>
      </c>
      <c r="H27" s="42" t="s">
        <v>36</v>
      </c>
    </row>
    <row r="28" spans="1:9" ht="12.75" customHeight="1" thickBot="1" x14ac:dyDescent="0.3">
      <c r="A28" s="25" t="s">
        <v>37</v>
      </c>
      <c r="B28" s="27" t="s">
        <v>38</v>
      </c>
      <c r="C28" s="27">
        <f>SUM(C26:C27)</f>
        <v>300</v>
      </c>
      <c r="D28" s="28">
        <f>SUM(D26:D27)</f>
        <v>6.14</v>
      </c>
      <c r="E28" s="28">
        <f>SUM(E26:E27)</f>
        <v>6.04</v>
      </c>
      <c r="F28" s="28">
        <f>SUM(F26:F27)</f>
        <v>84.4</v>
      </c>
      <c r="G28" s="28">
        <f>SUM(G26:G27)</f>
        <v>411.40000000000003</v>
      </c>
      <c r="H28" s="35"/>
    </row>
    <row r="29" spans="1:9" ht="15.75" x14ac:dyDescent="0.25">
      <c r="A29" s="31" t="s">
        <v>39</v>
      </c>
      <c r="B29" s="43" t="s">
        <v>40</v>
      </c>
      <c r="C29" s="3">
        <v>100</v>
      </c>
      <c r="D29" s="44">
        <v>21.1</v>
      </c>
      <c r="E29" s="8">
        <v>13.6</v>
      </c>
      <c r="F29" s="8">
        <v>0</v>
      </c>
      <c r="G29" s="8">
        <v>206.25</v>
      </c>
      <c r="H29" s="38">
        <v>288</v>
      </c>
    </row>
    <row r="30" spans="1:9" ht="15.75" x14ac:dyDescent="0.25">
      <c r="A30" s="5"/>
      <c r="B30" s="12" t="s">
        <v>41</v>
      </c>
      <c r="C30" s="7">
        <v>180</v>
      </c>
      <c r="D30" s="7">
        <v>8.9</v>
      </c>
      <c r="E30" s="8">
        <v>6.7</v>
      </c>
      <c r="F30" s="8">
        <v>43</v>
      </c>
      <c r="G30" s="8">
        <v>276</v>
      </c>
      <c r="H30" s="9" t="s">
        <v>42</v>
      </c>
    </row>
    <row r="31" spans="1:9" ht="15.75" x14ac:dyDescent="0.25">
      <c r="B31" s="10" t="s">
        <v>15</v>
      </c>
      <c r="C31" s="7">
        <v>200</v>
      </c>
      <c r="D31" s="11">
        <v>0.2</v>
      </c>
      <c r="E31" s="11">
        <v>0</v>
      </c>
      <c r="F31" s="11">
        <v>14</v>
      </c>
      <c r="G31" s="11">
        <v>40</v>
      </c>
      <c r="H31" s="9" t="s">
        <v>16</v>
      </c>
    </row>
    <row r="32" spans="1:9" ht="16.5" thickBot="1" x14ac:dyDescent="0.3">
      <c r="A32" s="20"/>
      <c r="B32" s="45" t="s">
        <v>21</v>
      </c>
      <c r="C32" s="16">
        <v>50</v>
      </c>
      <c r="D32" s="16">
        <v>3.95</v>
      </c>
      <c r="E32" s="17">
        <v>1</v>
      </c>
      <c r="F32" s="17">
        <v>24.15</v>
      </c>
      <c r="G32" s="17">
        <v>117</v>
      </c>
      <c r="H32" s="46" t="s">
        <v>22</v>
      </c>
    </row>
    <row r="33" spans="1:8" ht="15" customHeight="1" thickBot="1" x14ac:dyDescent="0.3">
      <c r="A33" s="25" t="s">
        <v>43</v>
      </c>
      <c r="B33" s="27"/>
      <c r="C33" s="27">
        <f>SUM(C29:C32)</f>
        <v>530</v>
      </c>
      <c r="D33" s="28">
        <f>SUM(D29:D32)</f>
        <v>34.15</v>
      </c>
      <c r="E33" s="28">
        <f>SUM(E29:E32)</f>
        <v>21.3</v>
      </c>
      <c r="F33" s="28">
        <f>SUM(F29:F32)</f>
        <v>81.150000000000006</v>
      </c>
      <c r="G33" s="28">
        <f>SUM(G29:G32)</f>
        <v>639.25</v>
      </c>
      <c r="H33" s="35"/>
    </row>
    <row r="34" spans="1:8" ht="15.75" x14ac:dyDescent="0.25">
      <c r="A34" s="31" t="s">
        <v>44</v>
      </c>
      <c r="B34" s="47" t="s">
        <v>45</v>
      </c>
      <c r="C34" s="48">
        <v>180</v>
      </c>
      <c r="D34" s="48">
        <v>5.8</v>
      </c>
      <c r="E34" s="49">
        <v>5</v>
      </c>
      <c r="F34" s="49">
        <v>9.6</v>
      </c>
      <c r="G34" s="49">
        <v>108</v>
      </c>
      <c r="H34" s="50">
        <v>385</v>
      </c>
    </row>
    <row r="35" spans="1:8" ht="16.5" thickBot="1" x14ac:dyDescent="0.3">
      <c r="B35" s="15" t="s">
        <v>46</v>
      </c>
      <c r="C35" s="16">
        <v>100</v>
      </c>
      <c r="D35" s="41">
        <v>13.34</v>
      </c>
      <c r="E35" s="41">
        <v>16.940000000000001</v>
      </c>
      <c r="F35" s="41">
        <v>29.96</v>
      </c>
      <c r="G35" s="41">
        <v>326</v>
      </c>
      <c r="H35" s="51">
        <v>10</v>
      </c>
    </row>
    <row r="36" spans="1:8" ht="16.5" customHeight="1" thickBot="1" x14ac:dyDescent="0.3">
      <c r="A36" s="25" t="s">
        <v>47</v>
      </c>
      <c r="B36" s="27"/>
      <c r="C36" s="27">
        <f>SUM(C34:C35)</f>
        <v>280</v>
      </c>
      <c r="D36" s="28">
        <f>SUM(D34:D35)</f>
        <v>19.14</v>
      </c>
      <c r="E36" s="28">
        <f>SUM(E34:E35)</f>
        <v>21.94</v>
      </c>
      <c r="F36" s="28">
        <v>26</v>
      </c>
      <c r="G36" s="28">
        <f>G34+G35</f>
        <v>434</v>
      </c>
      <c r="H36" s="35"/>
    </row>
    <row r="37" spans="1:8" ht="16.5" thickBot="1" x14ac:dyDescent="0.3">
      <c r="A37" s="25" t="s">
        <v>48</v>
      </c>
      <c r="B37" s="27"/>
      <c r="C37" s="27">
        <f>C36+C33+C28+C25+C19</f>
        <v>2431</v>
      </c>
      <c r="D37" s="28">
        <v>78.599999999999994</v>
      </c>
      <c r="E37" s="28">
        <v>79.400000000000006</v>
      </c>
      <c r="F37" s="28">
        <v>342.3</v>
      </c>
      <c r="G37" s="28">
        <f>G19+G25+G28+G33+G36</f>
        <v>2774.13</v>
      </c>
      <c r="H37" s="35"/>
    </row>
    <row r="38" spans="1:8" x14ac:dyDescent="0.25">
      <c r="E38" s="52"/>
      <c r="F38" s="52"/>
      <c r="G38" s="52"/>
      <c r="H38" s="52"/>
    </row>
  </sheetData>
  <mergeCells count="6">
    <mergeCell ref="H9:H10"/>
    <mergeCell ref="A8:B8"/>
    <mergeCell ref="A9:A10"/>
    <mergeCell ref="B9:B10"/>
    <mergeCell ref="C9:C10"/>
    <mergeCell ref="D9:G9"/>
  </mergeCells>
  <pageMargins left="0.31496062992125984" right="0.31496062992125984" top="0.15748031496062992" bottom="0.15748031496062992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8" zoomScaleNormal="98" workbookViewId="0">
      <selection activeCell="J19" sqref="J19"/>
    </sheetView>
  </sheetViews>
  <sheetFormatPr defaultRowHeight="15" x14ac:dyDescent="0.25"/>
  <cols>
    <col min="1" max="1" width="21" style="1" customWidth="1"/>
    <col min="2" max="2" width="37.85546875" style="1" customWidth="1"/>
    <col min="3" max="3" width="15.7109375" style="1" customWidth="1"/>
    <col min="4" max="4" width="7.42578125" style="1" customWidth="1"/>
    <col min="5" max="5" width="8.85546875" style="1" customWidth="1"/>
    <col min="6" max="6" width="7.28515625" style="1" customWidth="1"/>
    <col min="7" max="7" width="14.5703125" style="1" customWidth="1"/>
    <col min="8" max="8" width="15.5703125" style="1" customWidth="1"/>
    <col min="9" max="16384" width="9.140625" style="1"/>
  </cols>
  <sheetData>
    <row r="1" spans="1:8" ht="13.5" customHeight="1" x14ac:dyDescent="0.25"/>
    <row r="2" spans="1:8" ht="13.5" customHeight="1" x14ac:dyDescent="0.25"/>
    <row r="3" spans="1:8" ht="13.5" customHeight="1" x14ac:dyDescent="0.25"/>
    <row r="4" spans="1:8" ht="13.5" customHeight="1" x14ac:dyDescent="0.25"/>
    <row r="5" spans="1:8" ht="13.5" customHeight="1" x14ac:dyDescent="0.25"/>
    <row r="6" spans="1:8" ht="13.5" customHeight="1" x14ac:dyDescent="0.25"/>
    <row r="7" spans="1:8" ht="13.5" customHeight="1" x14ac:dyDescent="0.25"/>
    <row r="8" spans="1:8" s="54" customFormat="1" ht="13.5" customHeight="1" x14ac:dyDescent="0.25">
      <c r="A8" s="55" t="s">
        <v>49</v>
      </c>
      <c r="B8" s="55"/>
      <c r="C8" s="53" t="s">
        <v>50</v>
      </c>
      <c r="D8" s="53"/>
      <c r="F8" s="53"/>
    </row>
    <row r="9" spans="1:8" ht="15.75" customHeight="1" x14ac:dyDescent="0.25">
      <c r="A9" s="56" t="s">
        <v>1</v>
      </c>
      <c r="B9" s="58" t="s">
        <v>2</v>
      </c>
      <c r="C9" s="60" t="s">
        <v>3</v>
      </c>
      <c r="D9" s="62" t="s">
        <v>4</v>
      </c>
      <c r="E9" s="63"/>
      <c r="F9" s="63"/>
      <c r="G9" s="64"/>
      <c r="H9" s="58" t="s">
        <v>5</v>
      </c>
    </row>
    <row r="10" spans="1:8" ht="26.25" customHeight="1" x14ac:dyDescent="0.25">
      <c r="A10" s="57"/>
      <c r="B10" s="59"/>
      <c r="C10" s="61"/>
      <c r="D10" s="3" t="s">
        <v>6</v>
      </c>
      <c r="E10" s="3" t="s">
        <v>7</v>
      </c>
      <c r="F10" s="3" t="s">
        <v>8</v>
      </c>
      <c r="G10" s="4" t="s">
        <v>9</v>
      </c>
      <c r="H10" s="59"/>
    </row>
    <row r="11" spans="1:8" ht="33.75" customHeight="1" x14ac:dyDescent="0.25">
      <c r="A11" s="2" t="s">
        <v>51</v>
      </c>
      <c r="B11" s="65"/>
      <c r="C11" s="66"/>
      <c r="D11" s="66"/>
      <c r="E11" s="66"/>
      <c r="F11" s="66"/>
      <c r="G11" s="66"/>
      <c r="H11" s="67"/>
    </row>
    <row r="12" spans="1:8" ht="29.25" customHeight="1" x14ac:dyDescent="0.25">
      <c r="A12" s="5" t="s">
        <v>10</v>
      </c>
      <c r="B12" s="6" t="s">
        <v>11</v>
      </c>
      <c r="C12" s="7">
        <v>200</v>
      </c>
      <c r="D12" s="8">
        <v>9.1999999999999993</v>
      </c>
      <c r="E12" s="8">
        <v>16.5</v>
      </c>
      <c r="F12" s="8">
        <v>1.7</v>
      </c>
      <c r="G12" s="8">
        <v>193</v>
      </c>
      <c r="H12" s="9" t="s">
        <v>12</v>
      </c>
    </row>
    <row r="13" spans="1:8" ht="15.75" hidden="1" x14ac:dyDescent="0.25">
      <c r="A13" s="5"/>
      <c r="B13" s="10"/>
      <c r="C13" s="7"/>
      <c r="D13" s="11"/>
      <c r="E13" s="11"/>
      <c r="F13" s="11"/>
      <c r="G13" s="11"/>
      <c r="H13" s="9"/>
    </row>
    <row r="14" spans="1:8" ht="17.25" customHeight="1" x14ac:dyDescent="0.25">
      <c r="A14" s="5"/>
      <c r="B14" s="10" t="s">
        <v>13</v>
      </c>
      <c r="C14" s="68">
        <v>100</v>
      </c>
      <c r="D14" s="8">
        <v>3.7</v>
      </c>
      <c r="E14" s="8">
        <v>6</v>
      </c>
      <c r="F14" s="8">
        <v>14.3</v>
      </c>
      <c r="G14" s="8">
        <v>113.9</v>
      </c>
      <c r="H14" s="9" t="s">
        <v>14</v>
      </c>
    </row>
    <row r="15" spans="1:8" ht="15.75" x14ac:dyDescent="0.25">
      <c r="A15" s="5"/>
      <c r="B15" s="10" t="s">
        <v>15</v>
      </c>
      <c r="C15" s="7">
        <v>200</v>
      </c>
      <c r="D15" s="11">
        <v>0.2</v>
      </c>
      <c r="E15" s="11">
        <v>0</v>
      </c>
      <c r="F15" s="11">
        <v>14</v>
      </c>
      <c r="G15" s="11">
        <v>40</v>
      </c>
      <c r="H15" s="9" t="s">
        <v>16</v>
      </c>
    </row>
    <row r="16" spans="1:8" ht="15.75" x14ac:dyDescent="0.25">
      <c r="A16" s="5"/>
      <c r="B16" s="12" t="s">
        <v>17</v>
      </c>
      <c r="C16" s="7">
        <v>10</v>
      </c>
      <c r="D16" s="7">
        <v>0.16</v>
      </c>
      <c r="E16" s="8">
        <v>8.1999999999999993</v>
      </c>
      <c r="F16" s="8">
        <v>0.1</v>
      </c>
      <c r="G16" s="8">
        <v>75</v>
      </c>
      <c r="H16" s="13" t="s">
        <v>18</v>
      </c>
    </row>
    <row r="17" spans="1:12" ht="15.75" x14ac:dyDescent="0.25">
      <c r="A17" s="14"/>
      <c r="B17" s="15" t="s">
        <v>19</v>
      </c>
      <c r="C17" s="16">
        <v>20</v>
      </c>
      <c r="D17" s="16">
        <v>4.6399999999999997</v>
      </c>
      <c r="E17" s="17">
        <v>5.9</v>
      </c>
      <c r="F17" s="17">
        <v>0</v>
      </c>
      <c r="G17" s="17">
        <v>72.8</v>
      </c>
      <c r="H17" s="18" t="s">
        <v>20</v>
      </c>
    </row>
    <row r="18" spans="1:12" ht="15.75" x14ac:dyDescent="0.25">
      <c r="A18" s="19"/>
      <c r="B18" s="15" t="s">
        <v>21</v>
      </c>
      <c r="C18" s="16">
        <v>50</v>
      </c>
      <c r="D18" s="16">
        <v>3.95</v>
      </c>
      <c r="E18" s="17">
        <v>1</v>
      </c>
      <c r="F18" s="17">
        <v>24.15</v>
      </c>
      <c r="G18" s="17">
        <v>117</v>
      </c>
      <c r="H18" s="18" t="s">
        <v>22</v>
      </c>
    </row>
    <row r="19" spans="1:12" ht="13.5" customHeight="1" thickBot="1" x14ac:dyDescent="0.3">
      <c r="A19" s="20"/>
      <c r="B19" s="21" t="s">
        <v>23</v>
      </c>
      <c r="C19" s="22">
        <v>100</v>
      </c>
      <c r="D19" s="22">
        <v>0.4</v>
      </c>
      <c r="E19" s="23">
        <v>0.4</v>
      </c>
      <c r="F19" s="23">
        <v>9.8000000000000007</v>
      </c>
      <c r="G19" s="23">
        <v>47</v>
      </c>
      <c r="H19" s="24" t="s">
        <v>24</v>
      </c>
    </row>
    <row r="20" spans="1:12" ht="16.5" thickBot="1" x14ac:dyDescent="0.3">
      <c r="A20" s="25" t="s">
        <v>25</v>
      </c>
      <c r="B20" s="26"/>
      <c r="C20" s="27">
        <v>692</v>
      </c>
      <c r="D20" s="28">
        <v>18.2</v>
      </c>
      <c r="E20" s="28">
        <v>17.009999999999998</v>
      </c>
      <c r="F20" s="28">
        <v>54.64</v>
      </c>
      <c r="G20" s="28">
        <f>SUM(G14:G19)</f>
        <v>465.7</v>
      </c>
      <c r="H20" s="69"/>
      <c r="I20" s="30"/>
    </row>
    <row r="21" spans="1:12" ht="30" customHeight="1" x14ac:dyDescent="0.25">
      <c r="A21" s="31" t="s">
        <v>26</v>
      </c>
      <c r="B21" s="32" t="s">
        <v>27</v>
      </c>
      <c r="C21" s="68">
        <v>100</v>
      </c>
      <c r="D21" s="8">
        <v>0.86</v>
      </c>
      <c r="E21" s="8">
        <v>5.1100000000000003</v>
      </c>
      <c r="F21" s="8">
        <v>2.61</v>
      </c>
      <c r="G21" s="8">
        <v>59.8</v>
      </c>
      <c r="H21" s="33">
        <v>17</v>
      </c>
      <c r="I21" s="30"/>
      <c r="L21" s="52"/>
    </row>
    <row r="22" spans="1:12" ht="15.75" customHeight="1" x14ac:dyDescent="0.25">
      <c r="A22" s="31"/>
      <c r="B22" s="32" t="s">
        <v>28</v>
      </c>
      <c r="C22" s="7">
        <v>250</v>
      </c>
      <c r="D22" s="8">
        <v>1.58</v>
      </c>
      <c r="E22" s="8">
        <v>4.9800000000000004</v>
      </c>
      <c r="F22" s="8">
        <v>8.89</v>
      </c>
      <c r="G22" s="8">
        <v>125</v>
      </c>
      <c r="H22" s="33">
        <v>99</v>
      </c>
      <c r="I22" s="30"/>
    </row>
    <row r="23" spans="1:12" ht="17.25" customHeight="1" x14ac:dyDescent="0.25">
      <c r="A23" s="5"/>
      <c r="B23" s="34" t="s">
        <v>29</v>
      </c>
      <c r="C23" s="7">
        <v>250</v>
      </c>
      <c r="D23" s="8">
        <v>20.25</v>
      </c>
      <c r="E23" s="8">
        <v>22.09</v>
      </c>
      <c r="F23" s="8">
        <v>20.58</v>
      </c>
      <c r="G23" s="8">
        <v>436</v>
      </c>
      <c r="H23" s="33">
        <v>259</v>
      </c>
      <c r="I23" s="30"/>
    </row>
    <row r="24" spans="1:12" ht="15.75" x14ac:dyDescent="0.25">
      <c r="A24" s="5"/>
      <c r="B24" s="12" t="s">
        <v>30</v>
      </c>
      <c r="C24" s="7">
        <v>200</v>
      </c>
      <c r="D24" s="8">
        <v>0.14000000000000001</v>
      </c>
      <c r="E24" s="8">
        <v>0.04</v>
      </c>
      <c r="F24" s="8">
        <v>27.5</v>
      </c>
      <c r="G24" s="8">
        <v>110.8</v>
      </c>
      <c r="H24" s="9" t="s">
        <v>31</v>
      </c>
      <c r="I24" s="30"/>
    </row>
    <row r="25" spans="1:12" ht="16.5" thickBot="1" x14ac:dyDescent="0.3">
      <c r="A25" s="5"/>
      <c r="B25" s="12" t="s">
        <v>21</v>
      </c>
      <c r="C25" s="7">
        <v>80</v>
      </c>
      <c r="D25" s="16">
        <v>6.32</v>
      </c>
      <c r="E25" s="17">
        <v>1.6</v>
      </c>
      <c r="F25" s="17">
        <v>38.64</v>
      </c>
      <c r="G25" s="17">
        <v>187.04</v>
      </c>
      <c r="H25" s="9">
        <v>14</v>
      </c>
      <c r="I25" s="30"/>
    </row>
    <row r="26" spans="1:12" ht="12.75" customHeight="1" thickBot="1" x14ac:dyDescent="0.3">
      <c r="A26" s="25" t="s">
        <v>32</v>
      </c>
      <c r="B26" s="27"/>
      <c r="C26" s="27">
        <f>SUM(C21:C25)</f>
        <v>880</v>
      </c>
      <c r="D26" s="28">
        <v>28.11</v>
      </c>
      <c r="E26" s="28">
        <v>29.159999999999997</v>
      </c>
      <c r="F26" s="28">
        <v>89.429999999999993</v>
      </c>
      <c r="G26" s="28">
        <f>SUM(G21:G25)</f>
        <v>918.63999999999987</v>
      </c>
      <c r="H26" s="70"/>
    </row>
    <row r="27" spans="1:12" ht="15.75" x14ac:dyDescent="0.25">
      <c r="A27" s="31" t="s">
        <v>33</v>
      </c>
      <c r="B27" s="71" t="s">
        <v>34</v>
      </c>
      <c r="C27" s="72">
        <v>200</v>
      </c>
      <c r="D27" s="73">
        <v>0.14000000000000001</v>
      </c>
      <c r="E27" s="73">
        <v>0.04</v>
      </c>
      <c r="F27" s="73">
        <v>27.5</v>
      </c>
      <c r="G27" s="73">
        <v>110.8</v>
      </c>
      <c r="H27" s="74">
        <v>869</v>
      </c>
      <c r="I27" s="75"/>
    </row>
    <row r="28" spans="1:12" ht="16.5" thickBot="1" x14ac:dyDescent="0.3">
      <c r="A28" s="39"/>
      <c r="B28" s="76" t="s">
        <v>52</v>
      </c>
      <c r="C28" s="77">
        <v>150</v>
      </c>
      <c r="D28" s="78">
        <v>9</v>
      </c>
      <c r="E28" s="78">
        <v>9</v>
      </c>
      <c r="F28" s="78">
        <v>85.5</v>
      </c>
      <c r="G28" s="78">
        <v>450</v>
      </c>
      <c r="H28" s="79">
        <v>1091</v>
      </c>
      <c r="I28" s="75"/>
    </row>
    <row r="29" spans="1:12" ht="12.75" customHeight="1" thickBot="1" x14ac:dyDescent="0.3">
      <c r="A29" s="25" t="s">
        <v>37</v>
      </c>
      <c r="B29" s="80"/>
      <c r="C29" s="80">
        <f>SUM(C27:C28)</f>
        <v>350</v>
      </c>
      <c r="D29" s="81">
        <f>SUM(D27:D28)</f>
        <v>9.14</v>
      </c>
      <c r="E29" s="81">
        <f>SUM(E27:E28)</f>
        <v>9.0399999999999991</v>
      </c>
      <c r="F29" s="81">
        <f>SUM(F27:F28)</f>
        <v>113</v>
      </c>
      <c r="G29" s="81">
        <f>SUM(G27:G28)</f>
        <v>560.79999999999995</v>
      </c>
      <c r="H29" s="82"/>
    </row>
    <row r="30" spans="1:12" ht="15.75" x14ac:dyDescent="0.25">
      <c r="A30" s="31" t="s">
        <v>39</v>
      </c>
      <c r="B30" s="43" t="s">
        <v>40</v>
      </c>
      <c r="C30" s="3">
        <v>120</v>
      </c>
      <c r="D30" s="44">
        <v>25.3</v>
      </c>
      <c r="E30" s="8">
        <v>16.3</v>
      </c>
      <c r="F30" s="8">
        <v>0</v>
      </c>
      <c r="G30" s="8">
        <v>248</v>
      </c>
      <c r="H30" s="38">
        <v>288</v>
      </c>
    </row>
    <row r="31" spans="1:12" ht="15.75" x14ac:dyDescent="0.25">
      <c r="A31" s="5"/>
      <c r="B31" s="12" t="s">
        <v>41</v>
      </c>
      <c r="C31" s="7">
        <v>230</v>
      </c>
      <c r="D31" s="7">
        <v>10.8</v>
      </c>
      <c r="E31" s="8">
        <v>8.6</v>
      </c>
      <c r="F31" s="8">
        <v>54.6</v>
      </c>
      <c r="G31" s="8">
        <v>353.3</v>
      </c>
      <c r="H31" s="9" t="s">
        <v>42</v>
      </c>
    </row>
    <row r="32" spans="1:12" ht="15.75" x14ac:dyDescent="0.25">
      <c r="B32" s="10" t="s">
        <v>15</v>
      </c>
      <c r="C32" s="7">
        <v>200</v>
      </c>
      <c r="D32" s="11">
        <v>0.2</v>
      </c>
      <c r="E32" s="11">
        <v>0</v>
      </c>
      <c r="F32" s="11">
        <v>14</v>
      </c>
      <c r="G32" s="11">
        <v>40</v>
      </c>
      <c r="H32" s="9" t="s">
        <v>16</v>
      </c>
    </row>
    <row r="33" spans="1:8" ht="16.5" thickBot="1" x14ac:dyDescent="0.3">
      <c r="A33" s="20"/>
      <c r="B33" s="45" t="s">
        <v>21</v>
      </c>
      <c r="C33" s="16">
        <v>50</v>
      </c>
      <c r="D33" s="16">
        <v>3.95</v>
      </c>
      <c r="E33" s="17">
        <v>1</v>
      </c>
      <c r="F33" s="17">
        <v>24.15</v>
      </c>
      <c r="G33" s="17">
        <v>117</v>
      </c>
      <c r="H33" s="46" t="s">
        <v>22</v>
      </c>
    </row>
    <row r="34" spans="1:8" ht="15" customHeight="1" thickBot="1" x14ac:dyDescent="0.3">
      <c r="A34" s="25" t="s">
        <v>43</v>
      </c>
      <c r="B34" s="27"/>
      <c r="C34" s="27">
        <f>SUM(C30:C33)</f>
        <v>600</v>
      </c>
      <c r="D34" s="28">
        <f>SUM(D30:D33)</f>
        <v>40.250000000000007</v>
      </c>
      <c r="E34" s="28">
        <f>SUM(E30:E33)</f>
        <v>25.9</v>
      </c>
      <c r="F34" s="28">
        <f>SUM(F30:F33)</f>
        <v>92.75</v>
      </c>
      <c r="G34" s="28">
        <f>SUM(G30:G33)</f>
        <v>758.3</v>
      </c>
      <c r="H34" s="70"/>
    </row>
    <row r="35" spans="1:8" ht="15.75" x14ac:dyDescent="0.25">
      <c r="A35" s="31" t="s">
        <v>44</v>
      </c>
      <c r="B35" s="47" t="s">
        <v>45</v>
      </c>
      <c r="C35" s="48">
        <v>180</v>
      </c>
      <c r="D35" s="48">
        <v>5.8</v>
      </c>
      <c r="E35" s="49">
        <v>5</v>
      </c>
      <c r="F35" s="49">
        <v>9.6</v>
      </c>
      <c r="G35" s="49">
        <v>108</v>
      </c>
      <c r="H35" s="50">
        <v>385</v>
      </c>
    </row>
    <row r="36" spans="1:8" ht="16.5" thickBot="1" x14ac:dyDescent="0.3">
      <c r="B36" s="15" t="s">
        <v>46</v>
      </c>
      <c r="C36" s="16">
        <v>100</v>
      </c>
      <c r="D36" s="41">
        <v>13.34</v>
      </c>
      <c r="E36" s="41">
        <v>16.940000000000001</v>
      </c>
      <c r="F36" s="41">
        <v>29.96</v>
      </c>
      <c r="G36" s="41">
        <v>326</v>
      </c>
      <c r="H36" s="51">
        <v>10</v>
      </c>
    </row>
    <row r="37" spans="1:8" ht="16.5" customHeight="1" thickBot="1" x14ac:dyDescent="0.3">
      <c r="A37" s="25" t="s">
        <v>47</v>
      </c>
      <c r="B37" s="27"/>
      <c r="C37" s="27">
        <f>SUM(C35:C36)</f>
        <v>280</v>
      </c>
      <c r="D37" s="28">
        <f>SUM(D35:D36)</f>
        <v>19.14</v>
      </c>
      <c r="E37" s="28">
        <f>SUM(E35:E36)</f>
        <v>21.94</v>
      </c>
      <c r="F37" s="28">
        <v>26</v>
      </c>
      <c r="G37" s="28">
        <f>SUM(G35:G36)</f>
        <v>434</v>
      </c>
      <c r="H37" s="70"/>
    </row>
    <row r="38" spans="1:8" ht="16.5" thickBot="1" x14ac:dyDescent="0.3">
      <c r="A38" s="25" t="s">
        <v>48</v>
      </c>
      <c r="B38" s="27"/>
      <c r="C38" s="27">
        <f>C37+C34+C29+C26+C20</f>
        <v>2802</v>
      </c>
      <c r="D38" s="28">
        <v>78.599999999999994</v>
      </c>
      <c r="E38" s="28">
        <v>79.400000000000006</v>
      </c>
      <c r="F38" s="28">
        <v>342.3</v>
      </c>
      <c r="G38" s="28">
        <f>G20+G26+G29+G34+G37</f>
        <v>3137.4399999999996</v>
      </c>
      <c r="H38" s="35"/>
    </row>
    <row r="39" spans="1:8" x14ac:dyDescent="0.25">
      <c r="E39" s="52"/>
      <c r="F39" s="52"/>
      <c r="G39" s="52"/>
      <c r="H39" s="52"/>
    </row>
  </sheetData>
  <mergeCells count="7">
    <mergeCell ref="A8:B8"/>
    <mergeCell ref="A9:A10"/>
    <mergeCell ref="B9:B10"/>
    <mergeCell ref="C9:C10"/>
    <mergeCell ref="D9:G9"/>
    <mergeCell ref="H9:H10"/>
    <mergeCell ref="B11:H11"/>
  </mergeCells>
  <pageMargins left="0.31496062992125984" right="0.31496062992125984" top="0.15748031496062992" bottom="0.15748031496062992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2022-11-23T02:27:44Z</dcterms:modified>
</cp:coreProperties>
</file>